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oom\Monthly Reports\Room Tax By Resort\2022-2023\May 2023\"/>
    </mc:Choice>
  </mc:AlternateContent>
  <bookViews>
    <workbookView xWindow="240" yWindow="120" windowWidth="18060" windowHeight="7050"/>
  </bookViews>
  <sheets>
    <sheet name="Room Tax - Resort Areas" sheetId="1" r:id="rId1"/>
  </sheets>
  <calcPr calcId="162913"/>
</workbook>
</file>

<file path=xl/calcChain.xml><?xml version="1.0" encoding="utf-8"?>
<calcChain xmlns="http://schemas.openxmlformats.org/spreadsheetml/2006/main">
  <c r="N14" i="1" l="1"/>
  <c r="N7" i="1"/>
  <c r="N8" i="1"/>
  <c r="N9" i="1"/>
  <c r="N10" i="1"/>
  <c r="N11" i="1"/>
  <c r="N12" i="1"/>
  <c r="N13" i="1"/>
  <c r="N6" i="1"/>
  <c r="M14" i="1"/>
  <c r="L14" i="1"/>
  <c r="K14" i="1"/>
  <c r="J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<sst xmlns="http://schemas.openxmlformats.org/spreadsheetml/2006/main" count="24" uniqueCount="23">
  <si>
    <t>Room Tax by Resort Area</t>
  </si>
  <si>
    <t>Resort</t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</si>
  <si>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Jul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</si>
  <si>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Aug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</si>
  <si>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Sep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</si>
  <si>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Oct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</si>
  <si>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Nov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</si>
  <si>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Dec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</si>
  <si>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Jan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</si>
  <si>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Feb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</si>
  <si>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Mar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</si>
  <si>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Apr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</si>
  <si>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May</t>
    </r>
  </si>
  <si>
    <t>Total</t>
  </si>
  <si>
    <t>BLACK BUTTE RANCH</t>
  </si>
  <si>
    <t>CALDERA SPRINGS</t>
  </si>
  <si>
    <t>CROSSWATER</t>
  </si>
  <si>
    <t>EAGLE CREST</t>
  </si>
  <si>
    <t>INN OF THE 7TH MOUNTAIN / WIDGI CREEK</t>
  </si>
  <si>
    <t>PRONGHORN</t>
  </si>
  <si>
    <t>SUNRIVER</t>
  </si>
  <si>
    <t>TETHEROW</t>
  </si>
  <si>
    <t>Reported totals may not include 3rd party intermediary undetermined properties.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</si>
</sst>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&quot;$&quot;#,##0.00;\(&quot;$&quot;#,##0.0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Segoe UI"/>
    </font>
    <font>
      <sz val="10"/>
      <color rgb="FF000000"/>
      <name val="Segoe UI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Segoe UI"/>
    </font>
    <font>
      <b/>
      <sz val="9"/>
      <color rgb="FF000000"/>
      <name val="Segoe UI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000000"/>
      </left>
      <right/>
      <top/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right" vertical="top" wrapText="1" readingOrder="1"/>
    </xf>
    <xf numFmtId="0" fontId="6" fillId="2" borderId="2" xfId="0" applyNumberFormat="1" applyFont="1" applyFill="1" applyBorder="1" applyAlignment="1">
      <alignment vertical="top" wrapText="1" readingOrder="1"/>
    </xf>
    <xf numFmtId="164" fontId="7" fillId="0" borderId="3" xfId="0" applyNumberFormat="1" applyFont="1" applyFill="1" applyBorder="1" applyAlignment="1">
      <alignment horizontal="right" vertical="top" wrapText="1" readingOrder="1"/>
    </xf>
    <xf numFmtId="164" fontId="7" fillId="0" borderId="4" xfId="0" applyNumberFormat="1" applyFont="1" applyFill="1" applyBorder="1" applyAlignment="1">
      <alignment horizontal="right" vertical="top" wrapText="1" readingOrder="1"/>
    </xf>
    <xf numFmtId="0" fontId="7" fillId="0" borderId="3" xfId="0" applyNumberFormat="1" applyFont="1" applyFill="1" applyBorder="1" applyAlignment="1">
      <alignment horizontal="right"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5" fillId="2" borderId="1" xfId="0" applyNumberFormat="1" applyFont="1" applyFill="1" applyBorder="1" applyAlignment="1">
      <alignment horizontal="right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164" fontId="7" fillId="0" borderId="3" xfId="0" applyNumberFormat="1" applyFont="1" applyFill="1" applyBorder="1" applyAlignment="1">
      <alignment horizontal="right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164" fontId="7" fillId="0" borderId="6" xfId="0" applyNumberFormat="1" applyFont="1" applyFill="1" applyBorder="1" applyAlignment="1">
      <alignment horizontal="right" vertical="top" wrapText="1" readingOrder="1"/>
    </xf>
    <xf numFmtId="164" fontId="7" fillId="0" borderId="7" xfId="0" applyNumberFormat="1" applyFont="1" applyFill="1" applyBorder="1" applyAlignment="1">
      <alignment horizontal="right" vertical="top" wrapText="1" readingOrder="1"/>
    </xf>
    <xf numFmtId="164" fontId="7" fillId="0" borderId="7" xfId="0" applyNumberFormat="1" applyFont="1" applyFill="1" applyBorder="1" applyAlignment="1">
      <alignment horizontal="right"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9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tabSelected="1" workbookViewId="0">
      <selection activeCell="A20" sqref="A20"/>
    </sheetView>
  </sheetViews>
  <sheetFormatPr defaultRowHeight="15"/>
  <cols>
    <col min="1" max="1" width="27.42578125" customWidth="1"/>
    <col min="2" max="7" width="11" customWidth="1"/>
    <col min="8" max="8" width="9.5703125" customWidth="1"/>
    <col min="9" max="9" width="1.42578125" customWidth="1"/>
    <col min="10" max="13" width="11" customWidth="1"/>
    <col min="14" max="14" width="13.7109375" customWidth="1"/>
  </cols>
  <sheetData>
    <row r="1" spans="1:14" ht="22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.9" customHeight="1"/>
    <row r="3" spans="1:14" ht="17.25" customHeight="1">
      <c r="A3" s="8"/>
      <c r="B3" s="7"/>
      <c r="C3" s="7"/>
      <c r="D3" s="7"/>
      <c r="E3" s="7"/>
      <c r="F3" s="7"/>
      <c r="G3" s="7"/>
      <c r="H3" s="7"/>
    </row>
    <row r="4" spans="1:14" ht="14.65" customHeight="1"/>
    <row r="5" spans="1:14">
      <c r="A5" s="14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9" t="s">
        <v>8</v>
      </c>
      <c r="I5" s="10"/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>
      <c r="A6" s="2" t="s">
        <v>14</v>
      </c>
      <c r="B6" s="3">
        <v>112522.41012</v>
      </c>
      <c r="C6" s="3">
        <v>174515.75484000001</v>
      </c>
      <c r="D6" s="3">
        <v>136205.04164000001</v>
      </c>
      <c r="E6" s="3">
        <v>139174.22795999999</v>
      </c>
      <c r="F6" s="3">
        <v>25521.040000000001</v>
      </c>
      <c r="G6" s="3">
        <v>25404.663359999999</v>
      </c>
      <c r="H6" s="11">
        <v>67955.930755996305</v>
      </c>
      <c r="I6" s="12"/>
      <c r="J6" s="3">
        <v>29371.4100563049</v>
      </c>
      <c r="K6" s="3">
        <v>24992.857540547899</v>
      </c>
      <c r="L6" s="3">
        <v>41743.438021308</v>
      </c>
      <c r="M6" s="3">
        <v>19935.4369706488</v>
      </c>
      <c r="N6" s="4">
        <f>SUM(B6:M6)</f>
        <v>797342.21126480587</v>
      </c>
    </row>
    <row r="7" spans="1:14">
      <c r="A7" s="2" t="s">
        <v>15</v>
      </c>
      <c r="B7" s="3">
        <v>118823.05248</v>
      </c>
      <c r="C7" s="3">
        <v>194499.37336</v>
      </c>
      <c r="D7" s="3">
        <v>144241.14535999999</v>
      </c>
      <c r="E7" s="3">
        <v>80233.931639999995</v>
      </c>
      <c r="F7" s="3">
        <v>19752.45</v>
      </c>
      <c r="G7" s="3">
        <v>26254.25232</v>
      </c>
      <c r="H7" s="11">
        <v>65879.049219183406</v>
      </c>
      <c r="I7" s="12"/>
      <c r="J7" s="3">
        <v>31168.492096283</v>
      </c>
      <c r="K7" s="3">
        <v>32491.3410941849</v>
      </c>
      <c r="L7" s="3">
        <v>41156.357676381798</v>
      </c>
      <c r="M7" s="3">
        <v>26089.511807471001</v>
      </c>
      <c r="N7" s="4">
        <f t="shared" ref="N7:N13" si="0">SUM(B7:M7)</f>
        <v>780588.95705350407</v>
      </c>
    </row>
    <row r="8" spans="1:14">
      <c r="A8" s="2" t="s">
        <v>16</v>
      </c>
      <c r="B8" s="3">
        <v>1444.61148</v>
      </c>
      <c r="C8" s="3">
        <v>1961.23</v>
      </c>
      <c r="D8" s="3">
        <v>1149.6500000000001</v>
      </c>
      <c r="E8" s="3">
        <v>881.21</v>
      </c>
      <c r="F8" s="3">
        <v>196.38</v>
      </c>
      <c r="G8" s="5"/>
      <c r="H8" s="11">
        <v>610.12998962402298</v>
      </c>
      <c r="I8" s="12"/>
      <c r="J8" s="3">
        <v>180.11999511718801</v>
      </c>
      <c r="K8" s="3">
        <v>225.25999450683599</v>
      </c>
      <c r="L8" s="3">
        <v>152</v>
      </c>
      <c r="M8" s="5"/>
      <c r="N8" s="4">
        <f t="shared" si="0"/>
        <v>6800.5914592480485</v>
      </c>
    </row>
    <row r="9" spans="1:14">
      <c r="A9" s="2" t="s">
        <v>17</v>
      </c>
      <c r="B9" s="3">
        <v>104214.58087999999</v>
      </c>
      <c r="C9" s="3">
        <v>120948.86096000001</v>
      </c>
      <c r="D9" s="3">
        <v>89519.387199999997</v>
      </c>
      <c r="E9" s="3">
        <v>107431.35424</v>
      </c>
      <c r="F9" s="3">
        <v>38802.54</v>
      </c>
      <c r="G9" s="3">
        <v>37337.659919999998</v>
      </c>
      <c r="H9" s="11">
        <v>52643.377863597998</v>
      </c>
      <c r="I9" s="12"/>
      <c r="J9" s="3">
        <v>24797.084006448102</v>
      </c>
      <c r="K9" s="3">
        <v>18377.335479260299</v>
      </c>
      <c r="L9" s="3">
        <v>67726.409321122497</v>
      </c>
      <c r="M9" s="3">
        <v>157413.11370216499</v>
      </c>
      <c r="N9" s="4">
        <f t="shared" si="0"/>
        <v>819211.70357259386</v>
      </c>
    </row>
    <row r="10" spans="1:14" ht="22.5">
      <c r="A10" s="2" t="s">
        <v>18</v>
      </c>
      <c r="B10" s="3">
        <v>24133.165280000001</v>
      </c>
      <c r="C10" s="3">
        <v>26729.537639999999</v>
      </c>
      <c r="D10" s="3">
        <v>20739.4846</v>
      </c>
      <c r="E10" s="3">
        <v>21330.67008</v>
      </c>
      <c r="F10" s="3">
        <v>7683.85</v>
      </c>
      <c r="G10" s="3">
        <v>5584.1389600000002</v>
      </c>
      <c r="H10" s="11">
        <v>19217.4413876404</v>
      </c>
      <c r="I10" s="12"/>
      <c r="J10" s="3">
        <v>14942.705481154801</v>
      </c>
      <c r="K10" s="3">
        <v>11486.6278466492</v>
      </c>
      <c r="L10" s="3">
        <v>18031.835436958601</v>
      </c>
      <c r="M10" s="3">
        <v>15913.3975677219</v>
      </c>
      <c r="N10" s="4">
        <f t="shared" si="0"/>
        <v>185792.85428012488</v>
      </c>
    </row>
    <row r="11" spans="1:14">
      <c r="A11" s="2" t="s">
        <v>19</v>
      </c>
      <c r="B11" s="3">
        <v>36000.66792</v>
      </c>
      <c r="C11" s="3">
        <v>61566.925199999998</v>
      </c>
      <c r="D11" s="3">
        <v>57238.564599999998</v>
      </c>
      <c r="E11" s="5"/>
      <c r="F11" s="3">
        <v>55266.559999999998</v>
      </c>
      <c r="G11" s="3">
        <v>8908.0337199999994</v>
      </c>
      <c r="H11" s="11">
        <v>5374.6824409375004</v>
      </c>
      <c r="I11" s="12"/>
      <c r="J11" s="3">
        <v>2584.25865953125</v>
      </c>
      <c r="K11" s="3">
        <v>4174.0086595312496</v>
      </c>
      <c r="L11" s="3">
        <v>5377.05455210938</v>
      </c>
      <c r="M11" s="3">
        <v>6015.7289376562503</v>
      </c>
      <c r="N11" s="4">
        <f t="shared" si="0"/>
        <v>242506.48468976564</v>
      </c>
    </row>
    <row r="12" spans="1:14">
      <c r="A12" s="2" t="s">
        <v>20</v>
      </c>
      <c r="B12" s="3">
        <v>799943.31628000003</v>
      </c>
      <c r="C12" s="3">
        <v>1347478.942</v>
      </c>
      <c r="D12" s="3">
        <v>1050932.0639599999</v>
      </c>
      <c r="E12" s="3">
        <v>642148.99271999998</v>
      </c>
      <c r="F12" s="3">
        <v>200686.52</v>
      </c>
      <c r="G12" s="3">
        <v>184457.3964</v>
      </c>
      <c r="H12" s="11">
        <v>473511.95577906002</v>
      </c>
      <c r="I12" s="12"/>
      <c r="J12" s="3">
        <v>310936.59285118</v>
      </c>
      <c r="K12" s="3">
        <v>222480.35489397499</v>
      </c>
      <c r="L12" s="3">
        <v>274765.51309593098</v>
      </c>
      <c r="M12" s="3">
        <v>214556.644112165</v>
      </c>
      <c r="N12" s="4">
        <f t="shared" si="0"/>
        <v>5721898.2920923112</v>
      </c>
    </row>
    <row r="13" spans="1:14">
      <c r="A13" s="2" t="s">
        <v>21</v>
      </c>
      <c r="B13" s="15">
        <v>64462.977359999997</v>
      </c>
      <c r="C13" s="16">
        <v>114897.9338</v>
      </c>
      <c r="D13" s="16">
        <v>88861.440560000003</v>
      </c>
      <c r="E13" s="16">
        <v>65354.380680000002</v>
      </c>
      <c r="F13" s="16">
        <v>32543.119999999999</v>
      </c>
      <c r="G13" s="16">
        <v>23795.58728</v>
      </c>
      <c r="H13" s="17">
        <v>39041.704862409701</v>
      </c>
      <c r="I13" s="18"/>
      <c r="J13" s="16">
        <v>25354.430106834701</v>
      </c>
      <c r="K13" s="16">
        <v>41486.397080629897</v>
      </c>
      <c r="L13" s="16">
        <v>27539.189911077301</v>
      </c>
      <c r="M13" s="16">
        <v>29867.020725187998</v>
      </c>
      <c r="N13" s="15">
        <f t="shared" si="0"/>
        <v>553204.18236613949</v>
      </c>
    </row>
    <row r="14" spans="1:14">
      <c r="A14" s="6" t="s">
        <v>13</v>
      </c>
      <c r="B14" s="3">
        <f>SUM(B6:B13)</f>
        <v>1261544.7818</v>
      </c>
      <c r="C14" s="3">
        <f>SUM(C6:C13)</f>
        <v>2042598.5578000001</v>
      </c>
      <c r="D14" s="3">
        <f>SUM(D6:D13)</f>
        <v>1588886.77792</v>
      </c>
      <c r="E14" s="3">
        <f>SUM(E6:E13)</f>
        <v>1056554.7673199999</v>
      </c>
      <c r="F14" s="3">
        <f>SUM(F6:F13)</f>
        <v>380452.45999999996</v>
      </c>
      <c r="G14" s="3">
        <f>SUM(G6:G13)</f>
        <v>311741.73196</v>
      </c>
      <c r="H14" s="11">
        <f>SUM(H6:I13)</f>
        <v>724234.27229844942</v>
      </c>
      <c r="I14" s="12"/>
      <c r="J14" s="3">
        <f>SUM(J6:J13)</f>
        <v>439335.0932528539</v>
      </c>
      <c r="K14" s="3">
        <f>SUM(K6:K13)</f>
        <v>355714.18258928525</v>
      </c>
      <c r="L14" s="3">
        <f>SUM(L6:L13)</f>
        <v>476491.7980148886</v>
      </c>
      <c r="M14" s="3">
        <f>SUM(M6:M13)</f>
        <v>469790.85382301593</v>
      </c>
      <c r="N14" s="4">
        <f>SUM(N6:N13)</f>
        <v>9107345.2767784931</v>
      </c>
    </row>
    <row r="16" spans="1:14">
      <c r="A16" s="19" t="s">
        <v>22</v>
      </c>
    </row>
  </sheetData>
  <sheetProtection sheet="1" objects="1" scenarios="1"/>
  <mergeCells count="12">
    <mergeCell ref="H11:I11"/>
    <mergeCell ref="H12:I12"/>
    <mergeCell ref="H13:I13"/>
    <mergeCell ref="H14:I14"/>
    <mergeCell ref="H7:I7"/>
    <mergeCell ref="H8:I8"/>
    <mergeCell ref="H9:I9"/>
    <mergeCell ref="H10:I10"/>
    <mergeCell ref="A3:H3"/>
    <mergeCell ref="H5:I5"/>
    <mergeCell ref="H6:I6"/>
    <mergeCell ref="A1:N1"/>
  </mergeCells>
  <pageMargins left="0.5" right="0.5" top="0.5" bottom="0.5" header="0.5" footer="0.5"/>
  <pageSetup scale="8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Tax - Resort Areas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Hasse</dc:creator>
  <cp:lastModifiedBy>Judi Hasse</cp:lastModifiedBy>
  <cp:lastPrinted>2023-06-13T22:57:38Z</cp:lastPrinted>
  <dcterms:created xsi:type="dcterms:W3CDTF">2023-06-13T22:41:49Z</dcterms:created>
  <dcterms:modified xsi:type="dcterms:W3CDTF">2023-06-13T22:57:47Z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