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Room\Monthly Reports\Room Tax By Resort\2023-2024\May 2024\"/>
    </mc:Choice>
  </mc:AlternateContent>
  <xr:revisionPtr revIDLastSave="0" documentId="13_ncr:1_{1BD702F9-2935-4E0C-AA48-321A016E50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om Tax - Resort Are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M7" i="1"/>
  <c r="M8" i="1"/>
  <c r="M9" i="1"/>
  <c r="M10" i="1"/>
  <c r="M11" i="1"/>
  <c r="M12" i="1"/>
  <c r="M13" i="1"/>
  <c r="M6" i="1"/>
  <c r="B14" i="1"/>
  <c r="L6" i="1"/>
</calcChain>
</file>

<file path=xl/sharedStrings.xml><?xml version="1.0" encoding="utf-8"?>
<sst xmlns="http://schemas.openxmlformats.org/spreadsheetml/2006/main" count="24" uniqueCount="23">
  <si>
    <t>Room Tax by Resort Area</t>
  </si>
  <si>
    <t>Resort</t>
  </si>
  <si>
    <r>
      <rPr>
        <b/>
        <sz val="9"/>
        <color rgb="FF000000"/>
        <rFont val="Arial"/>
      </rPr>
      <t>2023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Jul</t>
    </r>
  </si>
  <si>
    <r>
      <rPr>
        <b/>
        <sz val="9"/>
        <color rgb="FF000000"/>
        <rFont val="Arial"/>
      </rPr>
      <t>2023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Aug</t>
    </r>
  </si>
  <si>
    <r>
      <rPr>
        <b/>
        <sz val="9"/>
        <color rgb="FF000000"/>
        <rFont val="Arial"/>
      </rPr>
      <t>2023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Sep</t>
    </r>
  </si>
  <si>
    <r>
      <rPr>
        <b/>
        <sz val="9"/>
        <color rgb="FF000000"/>
        <rFont val="Arial"/>
      </rPr>
      <t>2023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Oct</t>
    </r>
  </si>
  <si>
    <r>
      <rPr>
        <b/>
        <sz val="9"/>
        <color rgb="FF000000"/>
        <rFont val="Arial"/>
      </rPr>
      <t>2023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Nov</t>
    </r>
  </si>
  <si>
    <r>
      <rPr>
        <b/>
        <sz val="9"/>
        <color rgb="FF000000"/>
        <rFont val="Arial"/>
      </rPr>
      <t>2023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Dec</t>
    </r>
  </si>
  <si>
    <r>
      <rPr>
        <b/>
        <sz val="9"/>
        <color rgb="FF000000"/>
        <rFont val="Arial"/>
      </rPr>
      <t>2024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Jan</t>
    </r>
  </si>
  <si>
    <r>
      <rPr>
        <b/>
        <sz val="9"/>
        <color rgb="FF000000"/>
        <rFont val="Arial"/>
      </rPr>
      <t>2024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Feb</t>
    </r>
  </si>
  <si>
    <r>
      <rPr>
        <b/>
        <sz val="9"/>
        <color rgb="FF000000"/>
        <rFont val="Arial"/>
      </rPr>
      <t>2024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Mar</t>
    </r>
  </si>
  <si>
    <r>
      <rPr>
        <b/>
        <sz val="9"/>
        <color rgb="FF000000"/>
        <rFont val="Arial"/>
      </rPr>
      <t>2024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Apr</t>
    </r>
  </si>
  <si>
    <r>
      <rPr>
        <b/>
        <sz val="9"/>
        <color rgb="FF000000"/>
        <rFont val="Arial"/>
      </rPr>
      <t>2024</t>
    </r>
    <r>
      <rPr>
        <b/>
        <sz val="9"/>
        <color rgb="FF000000"/>
        <rFont val="Arial"/>
      </rPr>
      <t xml:space="preserve"> - </t>
    </r>
    <r>
      <rPr>
        <b/>
        <sz val="9"/>
        <color rgb="FF000000"/>
        <rFont val="Segoe UI"/>
      </rPr>
      <t>May</t>
    </r>
  </si>
  <si>
    <t>Total</t>
  </si>
  <si>
    <t>BLACK BUTTE RANCH</t>
  </si>
  <si>
    <t>CALDERA SPRINGS</t>
  </si>
  <si>
    <t>CROSSWATER</t>
  </si>
  <si>
    <t>EAGLE CREST</t>
  </si>
  <si>
    <t>INN OF THE 7TH MOUNTAIN / WIDGI CREEK</t>
  </si>
  <si>
    <t>PRONGHORN</t>
  </si>
  <si>
    <t>SUNRIVER</t>
  </si>
  <si>
    <t>TETHEROW</t>
  </si>
  <si>
    <t>Reported totals may not include 3rd party intermediary undetermined properties.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</si>
</sst>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&quot;$&quot;#,##0.00;\(&quot;$&quot;#,##0.0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Segoe UI"/>
    </font>
    <font>
      <sz val="10"/>
      <color rgb="FF000000"/>
      <name val="Segoe UI"/>
    </font>
    <font>
      <b/>
      <sz val="10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Segoe UI"/>
    </font>
    <font>
      <b/>
      <sz val="9"/>
      <color rgb="FF000000"/>
      <name val="Segoe UI"/>
    </font>
    <font>
      <b/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000000"/>
      </left>
      <right/>
      <top/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right" vertical="top" wrapText="1" readingOrder="1"/>
    </xf>
    <xf numFmtId="0" fontId="6" fillId="2" borderId="2" xfId="0" applyFont="1" applyFill="1" applyBorder="1" applyAlignment="1">
      <alignment vertical="top" wrapText="1" readingOrder="1"/>
    </xf>
    <xf numFmtId="164" fontId="7" fillId="0" borderId="3" xfId="0" applyNumberFormat="1" applyFont="1" applyBorder="1" applyAlignment="1">
      <alignment horizontal="right" vertical="top" wrapText="1" readingOrder="1"/>
    </xf>
    <xf numFmtId="164" fontId="7" fillId="0" borderId="4" xfId="0" applyNumberFormat="1" applyFont="1" applyBorder="1" applyAlignment="1">
      <alignment horizontal="right" vertical="top" wrapText="1" readingOrder="1"/>
    </xf>
    <xf numFmtId="0" fontId="7" fillId="0" borderId="3" xfId="0" applyFont="1" applyBorder="1" applyAlignment="1">
      <alignment horizontal="right" vertical="top" wrapText="1" readingOrder="1"/>
    </xf>
    <xf numFmtId="0" fontId="6" fillId="0" borderId="2" xfId="0" applyFont="1" applyBorder="1" applyAlignment="1">
      <alignment vertical="top" wrapText="1" readingOrder="1"/>
    </xf>
    <xf numFmtId="164" fontId="7" fillId="0" borderId="5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164" fontId="9" fillId="0" borderId="3" xfId="0" applyNumberFormat="1" applyFont="1" applyBorder="1" applyAlignment="1">
      <alignment horizontal="right" vertical="top" wrapText="1" readingOrder="1"/>
    </xf>
    <xf numFmtId="164" fontId="9" fillId="0" borderId="4" xfId="0" applyNumberFormat="1" applyFont="1" applyBorder="1" applyAlignment="1">
      <alignment horizontal="right" vertical="top" wrapText="1" readingOrder="1"/>
    </xf>
    <xf numFmtId="0" fontId="2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tabSelected="1" workbookViewId="0">
      <selection sqref="A1:M1"/>
    </sheetView>
  </sheetViews>
  <sheetFormatPr defaultRowHeight="15" x14ac:dyDescent="0.25"/>
  <cols>
    <col min="1" max="1" width="27.42578125" customWidth="1"/>
    <col min="2" max="7" width="11" customWidth="1"/>
    <col min="8" max="8" width="9.5703125" customWidth="1"/>
    <col min="9" max="12" width="11" customWidth="1"/>
    <col min="13" max="13" width="13.7109375" customWidth="1"/>
  </cols>
  <sheetData>
    <row r="1" spans="1:13" ht="22.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.9" customHeight="1" x14ac:dyDescent="0.25"/>
    <row r="3" spans="1:13" ht="17.25" customHeight="1" x14ac:dyDescent="0.25">
      <c r="A3" s="1"/>
    </row>
    <row r="4" spans="1:13" ht="14.65" customHeight="1" x14ac:dyDescent="0.25"/>
    <row r="5" spans="1:13" x14ac:dyDescent="0.25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</row>
    <row r="6" spans="1:13" x14ac:dyDescent="0.25">
      <c r="A6" s="4" t="s">
        <v>14</v>
      </c>
      <c r="B6" s="5">
        <v>118386.308442259</v>
      </c>
      <c r="C6" s="5">
        <v>188662.051846238</v>
      </c>
      <c r="D6" s="5">
        <v>149180.21185652199</v>
      </c>
      <c r="E6" s="5">
        <v>119370.83420907</v>
      </c>
      <c r="F6" s="5">
        <v>48920.973266874498</v>
      </c>
      <c r="G6" s="5">
        <v>31047.0061078369</v>
      </c>
      <c r="H6" s="9">
        <v>70045.049479313398</v>
      </c>
      <c r="I6" s="5">
        <v>50857.876346146899</v>
      </c>
      <c r="J6" s="5">
        <v>32680.177200069698</v>
      </c>
      <c r="K6" s="5">
        <v>50917.8428006104</v>
      </c>
      <c r="L6" s="5">
        <f>17631.790482616+142.58</f>
        <v>17774.370482616003</v>
      </c>
      <c r="M6" s="6">
        <f>SUM(B6:L6)</f>
        <v>877842.70203755668</v>
      </c>
    </row>
    <row r="7" spans="1:13" x14ac:dyDescent="0.25">
      <c r="A7" s="4" t="s">
        <v>15</v>
      </c>
      <c r="B7" s="5">
        <v>116262.956222847</v>
      </c>
      <c r="C7" s="5">
        <v>219087.29734376201</v>
      </c>
      <c r="D7" s="5">
        <v>169687.936687913</v>
      </c>
      <c r="E7" s="5">
        <v>78627.037886103499</v>
      </c>
      <c r="F7" s="5">
        <v>33393.145867040403</v>
      </c>
      <c r="G7" s="5">
        <v>30600.556500163599</v>
      </c>
      <c r="H7" s="10">
        <v>68303.651156425796</v>
      </c>
      <c r="I7" s="5">
        <v>31222.772859291999</v>
      </c>
      <c r="J7" s="5">
        <v>33508.905142844204</v>
      </c>
      <c r="K7" s="5">
        <v>43222.7457008282</v>
      </c>
      <c r="L7" s="5">
        <v>21444.2727876727</v>
      </c>
      <c r="M7" s="6">
        <f t="shared" ref="M7:M13" si="0">SUM(B7:L7)</f>
        <v>845361.27815489238</v>
      </c>
    </row>
    <row r="8" spans="1:13" x14ac:dyDescent="0.25">
      <c r="A8" s="4" t="s">
        <v>16</v>
      </c>
      <c r="B8" s="5">
        <v>2023.11999511719</v>
      </c>
      <c r="C8" s="5">
        <v>3102.6199645996098</v>
      </c>
      <c r="D8" s="5">
        <v>1709.7999877929699</v>
      </c>
      <c r="E8" s="5">
        <v>510.60998535156301</v>
      </c>
      <c r="F8" s="5">
        <v>412.22000122070301</v>
      </c>
      <c r="G8" s="5">
        <v>84.889999389648395</v>
      </c>
      <c r="H8" s="10">
        <v>514.44000244140602</v>
      </c>
      <c r="I8" s="5">
        <v>138.320003509521</v>
      </c>
      <c r="J8" s="5">
        <v>121.59999847412099</v>
      </c>
      <c r="K8" s="5">
        <v>292.22000122070301</v>
      </c>
      <c r="L8" s="5">
        <v>262.19999694824202</v>
      </c>
      <c r="M8" s="6">
        <f t="shared" si="0"/>
        <v>9172.0399360656775</v>
      </c>
    </row>
    <row r="9" spans="1:13" x14ac:dyDescent="0.25">
      <c r="A9" s="4" t="s">
        <v>17</v>
      </c>
      <c r="B9" s="5">
        <v>96067.326674138196</v>
      </c>
      <c r="C9" s="5">
        <v>131966.933838064</v>
      </c>
      <c r="D9" s="5">
        <v>125982.855333631</v>
      </c>
      <c r="E9" s="5">
        <v>82977.577375529101</v>
      </c>
      <c r="F9" s="5">
        <v>58433.724923344103</v>
      </c>
      <c r="G9" s="5">
        <v>40528.777826212798</v>
      </c>
      <c r="H9" s="10">
        <v>36204.961707487797</v>
      </c>
      <c r="I9" s="5">
        <v>22848.911382713599</v>
      </c>
      <c r="J9" s="5">
        <v>24723.848469307199</v>
      </c>
      <c r="K9" s="5">
        <v>80023.443112305904</v>
      </c>
      <c r="L9" s="5">
        <v>200917.861776554</v>
      </c>
      <c r="M9" s="6">
        <f t="shared" si="0"/>
        <v>900676.22241928778</v>
      </c>
    </row>
    <row r="10" spans="1:13" ht="22.5" x14ac:dyDescent="0.25">
      <c r="A10" s="4" t="s">
        <v>18</v>
      </c>
      <c r="B10" s="5">
        <v>20145.028789852899</v>
      </c>
      <c r="C10" s="5">
        <v>30120.052480217299</v>
      </c>
      <c r="D10" s="5">
        <v>29784.828530593299</v>
      </c>
      <c r="E10" s="5">
        <v>19637.977691705299</v>
      </c>
      <c r="F10" s="5">
        <v>9221.5329152258291</v>
      </c>
      <c r="G10" s="5">
        <v>5712.6924237493904</v>
      </c>
      <c r="H10" s="10">
        <v>5517.8982250891104</v>
      </c>
      <c r="I10" s="5">
        <v>24890.911808860499</v>
      </c>
      <c r="J10" s="5">
        <v>8626.9520145721508</v>
      </c>
      <c r="K10" s="5">
        <v>16478.508456076001</v>
      </c>
      <c r="L10" s="5">
        <v>7681.2073001959197</v>
      </c>
      <c r="M10" s="6">
        <f t="shared" si="0"/>
        <v>177817.5906361377</v>
      </c>
    </row>
    <row r="11" spans="1:13" x14ac:dyDescent="0.25">
      <c r="A11" s="4" t="s">
        <v>19</v>
      </c>
      <c r="B11" s="7"/>
      <c r="C11" s="7"/>
      <c r="D11" s="5">
        <v>67168.914470000003</v>
      </c>
      <c r="E11" s="5">
        <v>83439.296460625003</v>
      </c>
      <c r="F11" s="5">
        <v>17424.110124687501</v>
      </c>
      <c r="G11" s="5">
        <v>2431.21676976563</v>
      </c>
      <c r="H11" s="10">
        <v>9979.8084651562494</v>
      </c>
      <c r="I11" s="5">
        <v>6935.0280818749998</v>
      </c>
      <c r="J11" s="5">
        <v>2697.8879111718802</v>
      </c>
      <c r="K11" s="5">
        <v>4123.7387288281298</v>
      </c>
      <c r="L11" s="5">
        <v>11131.9944223437</v>
      </c>
      <c r="M11" s="6">
        <f t="shared" si="0"/>
        <v>205331.99543445307</v>
      </c>
    </row>
    <row r="12" spans="1:13" x14ac:dyDescent="0.25">
      <c r="A12" s="4" t="s">
        <v>20</v>
      </c>
      <c r="B12" s="5">
        <v>726831.90155854495</v>
      </c>
      <c r="C12" s="5">
        <v>1407405.3813980899</v>
      </c>
      <c r="D12" s="5">
        <v>1092257.24939317</v>
      </c>
      <c r="E12" s="5">
        <v>622527.21306269104</v>
      </c>
      <c r="F12" s="5">
        <v>252548.17476262199</v>
      </c>
      <c r="G12" s="5">
        <v>198985.06763930499</v>
      </c>
      <c r="H12" s="10">
        <v>456043.96439908299</v>
      </c>
      <c r="I12" s="5">
        <v>243296.78628878301</v>
      </c>
      <c r="J12" s="5">
        <v>240413.85134488399</v>
      </c>
      <c r="K12" s="5">
        <v>334110.99928670301</v>
      </c>
      <c r="L12" s="5">
        <v>188442.04119004199</v>
      </c>
      <c r="M12" s="6">
        <f t="shared" si="0"/>
        <v>5762862.6303239176</v>
      </c>
    </row>
    <row r="13" spans="1:13" x14ac:dyDescent="0.25">
      <c r="A13" s="4" t="s">
        <v>21</v>
      </c>
      <c r="B13" s="5">
        <v>61207.765860317399</v>
      </c>
      <c r="C13" s="5">
        <v>97737.838201030303</v>
      </c>
      <c r="D13" s="5">
        <v>79146.366019688707</v>
      </c>
      <c r="E13" s="5">
        <v>56990.148514597196</v>
      </c>
      <c r="F13" s="5">
        <v>36614.582303256801</v>
      </c>
      <c r="G13" s="5">
        <v>19301.773254605301</v>
      </c>
      <c r="H13" s="10">
        <v>34775.979680122102</v>
      </c>
      <c r="I13" s="5">
        <v>15499.502351651599</v>
      </c>
      <c r="J13" s="5">
        <v>32271.421675880101</v>
      </c>
      <c r="K13" s="5">
        <v>30965.407751773299</v>
      </c>
      <c r="L13" s="5">
        <v>24582.043774465899</v>
      </c>
      <c r="M13" s="6">
        <f t="shared" si="0"/>
        <v>489092.82938738872</v>
      </c>
    </row>
    <row r="14" spans="1:13" x14ac:dyDescent="0.25">
      <c r="A14" s="8" t="s">
        <v>13</v>
      </c>
      <c r="B14" s="11">
        <f>SUM(B6:B13)</f>
        <v>1140924.4075430769</v>
      </c>
      <c r="C14" s="11">
        <f t="shared" ref="C14:L14" si="1">SUM(C6:C13)</f>
        <v>2078082.1750720011</v>
      </c>
      <c r="D14" s="11">
        <f t="shared" si="1"/>
        <v>1714918.1622793109</v>
      </c>
      <c r="E14" s="11">
        <f t="shared" si="1"/>
        <v>1064080.6951856727</v>
      </c>
      <c r="F14" s="11">
        <f t="shared" si="1"/>
        <v>456968.46416427178</v>
      </c>
      <c r="G14" s="11">
        <f t="shared" si="1"/>
        <v>328691.98052102828</v>
      </c>
      <c r="H14" s="11">
        <f t="shared" si="1"/>
        <v>681385.75311511883</v>
      </c>
      <c r="I14" s="11">
        <f t="shared" si="1"/>
        <v>395690.10912283213</v>
      </c>
      <c r="J14" s="11">
        <f t="shared" si="1"/>
        <v>375044.64375720336</v>
      </c>
      <c r="K14" s="11">
        <f t="shared" si="1"/>
        <v>560134.90583834564</v>
      </c>
      <c r="L14" s="11">
        <f t="shared" si="1"/>
        <v>472235.99173083843</v>
      </c>
      <c r="M14" s="12">
        <f>SUM(M6:M13)</f>
        <v>9268157.2883297</v>
      </c>
    </row>
    <row r="16" spans="1:13" x14ac:dyDescent="0.25">
      <c r="A16" t="s">
        <v>22</v>
      </c>
    </row>
  </sheetData>
  <sheetProtection sheet="1" objects="1" scenarios="1"/>
  <mergeCells count="1">
    <mergeCell ref="A1:M1"/>
  </mergeCells>
  <pageMargins left="0.5" right="0.5" top="0.5" bottom="0.5" header="0.5" footer="0.5"/>
  <pageSetup scale="81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Room Tax - Resort Areas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 Hasse</dc:creator>
  <cp:lastModifiedBy>Judi Hasse</cp:lastModifiedBy>
  <cp:lastPrinted>2024-06-07T19:14:00Z</cp:lastPrinted>
  <dcterms:created xsi:type="dcterms:W3CDTF">2024-06-07T18:57:22Z</dcterms:created>
  <dcterms:modified xsi:type="dcterms:W3CDTF">2024-06-07T19:15:11Z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